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<sst xmlns="http://schemas.openxmlformats.org/spreadsheetml/2006/main" count="117" uniqueCount="51">
  <si>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</si>
  <si>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</si>
  <si>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</si>
  <si>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</si>
  <si>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</si>
  <si>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</si>
  <si>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</si>
  <si>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</si>
  <si>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</si>
  <si>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</si>
  <si>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</si>
  <si>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</si>
  <si>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</si>
  <si>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</si>
  <si>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</si>
  <si>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</si>
  <si>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</si>
  <si>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</si>
  <si>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</si>
  <si>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</si>
  <si>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</si>
  <si>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</si>
  <si>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</si>
  <si>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</si>
  <si>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</si>
  <si>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</si>
  <si>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</si>
  <si>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</si>
  <si>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</si>
  <si>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</si>
  <si>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</si>
  <si>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</si>
  <si>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</si>
  <si>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</si>
  <si>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Харламов Руслан</t>
  </si>
  <si>
    <t>Уткулов Ринат</t>
  </si>
  <si>
    <t>Ратникова Наталья</t>
  </si>
  <si>
    <t>Бережной Николай</t>
  </si>
  <si>
    <t>Сафиуллин Александр</t>
  </si>
  <si>
    <t>Финал Турнира им.С.Шпраха. 26 августа.</t>
  </si>
  <si>
    <t>Гизятов Сергей</t>
  </si>
  <si>
    <t>Срумов Антон</t>
  </si>
  <si>
    <t>Ахтемзянов Рустам</t>
  </si>
  <si>
    <t>Горбунов Валентин</t>
  </si>
  <si>
    <t>Хабиров Марс</t>
  </si>
  <si>
    <t>Щербак Евгений</t>
  </si>
  <si>
    <t>Хубатулин Ринат</t>
  </si>
  <si>
    <t>Старновский Семен</t>
  </si>
  <si>
    <t>Суфияров Эдуард</t>
  </si>
  <si>
    <t>Аглетдинов Руслан</t>
  </si>
  <si>
    <t>Халимонов Евгений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</si>
</sst>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41</v>
      </c>
      <c r="B2" s="27"/>
      <c r="C2" s="29" t="s">
        <v>39</v>
      </c>
      <c r="D2" s="27"/>
      <c r="E2" s="27"/>
      <c r="F2" s="27"/>
      <c r="G2" s="27"/>
      <c r="H2" s="27"/>
      <c r="I2" s="27"/>
    </row>
    <row r="3" spans="1:9" ht="18">
      <c r="A3" s="23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им.С.Шпраха. 26 августа.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Гизятов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Халимонов Евгений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Сафиуллин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Хабиров Марс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Бережной Николай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33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Исмайлов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Старновский Семен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Ратникова Наталья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Суфияров Эдуард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Хубатулин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Горбунов Валентин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Уткулов Ринат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45</v>
      </c>
      <c r="E55" s="11"/>
      <c r="F55" s="18">
        <v>-31</v>
      </c>
      <c r="G55" s="6" t="str">
        <f>IF(G35=F19,F51,IF(G35=F51,F19,0))</f>
        <v>Ахтемзянов Рустам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Щербак Евгений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Аглетдинов Руслан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>
        <f>СПИСОК!A18</f>
        <v>0</v>
      </c>
      <c r="C62" s="11"/>
      <c r="D62" s="11"/>
      <c r="E62" s="5"/>
      <c r="F62" s="7">
        <v>61</v>
      </c>
      <c r="G62" s="8" t="s">
        <v>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41</v>
      </c>
      <c r="E63" s="4">
        <v>-59</v>
      </c>
      <c r="F63" s="10" t="str">
        <f>IF('--32 стр.2'!H30='--32 стр.2'!G26,'--32 стр.2'!G34,IF('--32 стр.2'!H30='--32 стр.2'!G34,'--32 стр.2'!G26,0))</f>
        <v>Ратникова Наталья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Ратникова Наталья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Срумов Антон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Исмайлов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Аглетдинов Руслан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Горбунов Валентин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49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Суфияров Эдуард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37</v>
      </c>
      <c r="E71" s="4">
        <v>-63</v>
      </c>
      <c r="F71" s="6" t="str">
        <f>IF(C69=B68,B70,IF(C69=B70,B68,0))</f>
        <v>Суфияров Эдуард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Бережной Николай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37</v>
      </c>
      <c r="D73" s="20"/>
      <c r="E73" s="4">
        <v>-64</v>
      </c>
      <c r="F73" s="10" t="str">
        <f>IF(C73=B72,B74,IF(C73=B74,B72,0))</f>
        <v>Хабиров Марс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Хабиров Марс</v>
      </c>
      <c r="C74" s="4">
        <v>-65</v>
      </c>
      <c r="D74" s="6" t="str">
        <f>IF(D71=C69,C73,IF(D71=C73,C69,0))</f>
        <v>Аглетдинов Руслан</v>
      </c>
      <c r="E74" s="5"/>
      <c r="F74" s="4">
        <v>-66</v>
      </c>
      <c r="G74" s="6" t="str">
        <f>IF(G72=F71,F73,IF(G72=F73,F71,0))</f>
        <v>Суфияров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им.С.Шпраха. 26 августа.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Халимонов Евгений</v>
      </c>
      <c r="C6" s="7">
        <v>40</v>
      </c>
      <c r="D6" s="14" t="s">
        <v>49</v>
      </c>
      <c r="E6" s="7">
        <v>52</v>
      </c>
      <c r="F6" s="14" t="s">
        <v>34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Аглетдинов Руслан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35</v>
      </c>
      <c r="E10" s="15"/>
      <c r="F10" s="7">
        <v>56</v>
      </c>
      <c r="G10" s="14" t="s">
        <v>34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Уткулов Ринат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46</v>
      </c>
      <c r="E14" s="7">
        <v>53</v>
      </c>
      <c r="F14" s="21" t="s">
        <v>33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Хубатулин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48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Щербак Евгений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Суфияров Эдуард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Горбунов Валентин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47</v>
      </c>
      <c r="E22" s="7">
        <v>54</v>
      </c>
      <c r="F22" s="14" t="s">
        <v>43</v>
      </c>
      <c r="G22" s="15"/>
      <c r="H22" s="7">
        <v>60</v>
      </c>
      <c r="I22" s="26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Старновский Семен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37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37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Бережной Николай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44</v>
      </c>
      <c r="E30" s="7">
        <v>55</v>
      </c>
      <c r="F30" s="21" t="s">
        <v>41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Хабиров Марс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>
        <f>IF('--32 стр.1'!C61='--32 стр.1'!B60,'--32 стр.1'!B62,IF('--32 стр.1'!C61='--32 стр.1'!B62,'--32 стр.1'!B60,0))</f>
        <v>0</v>
      </c>
      <c r="C32" s="5"/>
      <c r="D32" s="7">
        <v>51</v>
      </c>
      <c r="E32" s="21" t="s">
        <v>44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Сафиуллин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Халимонов Евгений</v>
      </c>
      <c r="C37" s="5"/>
      <c r="D37" s="5"/>
      <c r="E37" s="5"/>
      <c r="F37" s="4">
        <v>-48</v>
      </c>
      <c r="G37" s="6" t="str">
        <f>IF(E8=D6,D10,IF(E8=D10,D6,0))</f>
        <v>Уткулов Ринат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35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Хубатулин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35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Старновский Семен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38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Сафиуллин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Сафиуллин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Хубатулин Ринат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Старновский Семен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Старновский Семен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2007-08-25T07:31:57Z</cp:lastPrinted>
  <dcterms:modified xsi:type="dcterms:W3CDTF">2007-08-27T03:01:41Z</dcterms:modified>
  <cp:category/>
  <cp:version/>
  <cp:contentType/>
  <cp:contentStatus/>
</cp:coreProperties>
</file>